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通常枠" sheetId="1" r:id="rId1"/>
    <sheet name="交流人口拡大枠" sheetId="2" r:id="rId2"/>
    <sheet name="活動応援枠" sheetId="3" r:id="rId3"/>
  </sheets>
  <definedNames>
    <definedName name="_xlnm.Print_Area" localSheetId="0">通常枠!$A$1:$F$48</definedName>
    <definedName name="_xlnm.Print_Area" localSheetId="1">交流人口拡大枠!$A$1:$F$48</definedName>
    <definedName name="_xlnm.Print_Area" localSheetId="2">活動応援枠!$A$1:$F$48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<sst xmlns="http://schemas.openxmlformats.org/spreadsheetml/2006/main" xmlns:r="http://schemas.openxmlformats.org/officeDocument/2006/relationships" count="20" uniqueCount="20">
  <si>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今回予算額</t>
    <rPh sb="0" eb="2">
      <t>こんかい</t>
    </rPh>
    <rPh sb="2" eb="5">
      <t>よさんがく</t>
    </rPh>
    <phoneticPr fontId="1" type="Hiragana"/>
  </si>
  <si>
    <t>支出総額（A）＋（B）</t>
    <rPh sb="0" eb="2">
      <t>ししゅつ</t>
    </rPh>
    <rPh sb="2" eb="4">
      <t>そうがく</t>
    </rPh>
    <phoneticPr fontId="1" type="Hiragana"/>
  </si>
  <si>
    <t>収入総額（イ）＋（ロ）＋（ハ）</t>
    <rPh sb="0" eb="2">
      <t>しゅうにゅう</t>
    </rPh>
    <rPh sb="2" eb="4">
      <t>そうがく</t>
    </rPh>
    <phoneticPr fontId="1" type="Hiragana"/>
  </si>
  <si>
    <t>入 場 料 等 収 入</t>
    <rPh sb="0" eb="1">
      <t>いり</t>
    </rPh>
    <rPh sb="2" eb="3">
      <t>ば</t>
    </rPh>
    <rPh sb="4" eb="5">
      <t>りょう</t>
    </rPh>
    <rPh sb="6" eb="7">
      <t>とう</t>
    </rPh>
    <rPh sb="8" eb="9">
      <t>おさむ</t>
    </rPh>
    <rPh sb="10" eb="11">
      <t>いり</t>
    </rPh>
    <phoneticPr fontId="1" type="Hiragana"/>
  </si>
  <si>
    <t>小　計（A）</t>
    <rPh sb="0" eb="1">
      <t>しょう</t>
    </rPh>
    <rPh sb="2" eb="3">
      <t>けい</t>
    </rPh>
    <phoneticPr fontId="1" type="Hiragana"/>
  </si>
  <si>
    <t>小　計（B）</t>
  </si>
  <si>
    <t>小　計（イ）</t>
    <rPh sb="0" eb="1">
      <t>しょう</t>
    </rPh>
    <rPh sb="2" eb="3">
      <t>けい</t>
    </rPh>
    <phoneticPr fontId="1" type="Hiragana"/>
  </si>
  <si>
    <t>団体名</t>
  </si>
  <si>
    <t>文化による地域の元気創出事業費補助金　　申　込　額（ハ）</t>
    <rPh sb="0" eb="2">
      <t>ぶんか</t>
    </rPh>
    <rPh sb="5" eb="7">
      <t>ちいき</t>
    </rPh>
    <rPh sb="8" eb="10">
      <t>げんき</t>
    </rPh>
    <rPh sb="10" eb="12">
      <t>そうしゅつ</t>
    </rPh>
    <rPh sb="12" eb="15">
      <t>じぎょうひ</t>
    </rPh>
    <rPh sb="15" eb="18">
      <t>ほじょきん</t>
    </rPh>
    <rPh sb="20" eb="21">
      <t>しん</t>
    </rPh>
    <rPh sb="22" eb="23">
      <t>こみ</t>
    </rPh>
    <rPh sb="24" eb="25">
      <t>がく</t>
    </rPh>
    <phoneticPr fontId="1" type="Hiragana"/>
  </si>
  <si>
    <t>収　入　の　部</t>
    <rPh sb="0" eb="1">
      <t>おさむ</t>
    </rPh>
    <rPh sb="2" eb="3">
      <t>いり</t>
    </rPh>
    <rPh sb="6" eb="7">
      <t>ぶ</t>
    </rPh>
    <phoneticPr fontId="1" type="Hiragana"/>
  </si>
  <si>
    <t>支　出　の　部</t>
    <rPh sb="0" eb="1">
      <t>し</t>
    </rPh>
    <rPh sb="2" eb="3">
      <t>しゅつ</t>
    </rPh>
    <rPh sb="6" eb="7">
      <t>ぶ</t>
    </rPh>
    <phoneticPr fontId="1" type="Hiragana"/>
  </si>
  <si>
    <t>補 助 対 象 経 費</t>
    <rPh sb="0" eb="1">
      <t>ほ</t>
    </rPh>
    <rPh sb="2" eb="3">
      <t>すけ</t>
    </rPh>
    <rPh sb="4" eb="5">
      <t>たい</t>
    </rPh>
    <rPh sb="6" eb="7">
      <t>ぞう</t>
    </rPh>
    <rPh sb="8" eb="9">
      <t>きょう</t>
    </rPh>
    <rPh sb="10" eb="11">
      <t>ひ</t>
    </rPh>
    <phoneticPr fontId="1" type="Hiragana"/>
  </si>
  <si>
    <t>小　計（ロ）</t>
    <rPh sb="0" eb="1">
      <t>しょう</t>
    </rPh>
    <rPh sb="2" eb="3">
      <t>けい</t>
    </rPh>
    <phoneticPr fontId="1" type="Hiragana"/>
  </si>
  <si>
    <t>⑨（⑥）収支予算積算内訳（ 通常枠 ・ 交流人口拡大枠 ・ 活動応援枠 ）</t>
    <rPh sb="4" eb="6">
      <t>しゅうし</t>
    </rPh>
    <rPh sb="6" eb="8">
      <t>よさん</t>
    </rPh>
    <rPh sb="8" eb="10">
      <t>せきさん</t>
    </rPh>
    <rPh sb="10" eb="12">
      <t>うちわけ</t>
    </rPh>
    <rPh sb="14" eb="16">
      <t>つうじょう</t>
    </rPh>
    <rPh sb="16" eb="17">
      <t>わく</t>
    </rPh>
    <rPh sb="20" eb="22">
      <t>こうりゅう</t>
    </rPh>
    <rPh sb="22" eb="24">
      <t>じんこう</t>
    </rPh>
    <rPh sb="24" eb="26">
      <t>かくだい</t>
    </rPh>
    <rPh sb="26" eb="27">
      <t>わく</t>
    </rPh>
    <rPh sb="30" eb="32">
      <t>かつどう</t>
    </rPh>
    <rPh sb="32" eb="34">
      <t>おうえん</t>
    </rPh>
    <rPh sb="34" eb="35">
      <t>わく</t>
    </rPh>
    <phoneticPr fontId="1" type="Hiragana"/>
  </si>
  <si>
    <t>補助対象外経費</t>
    <rPh sb="0" eb="1">
      <t>ほ</t>
    </rPh>
    <rPh sb="1" eb="2">
      <t>すけ</t>
    </rPh>
    <rPh sb="2" eb="3">
      <t>たい</t>
    </rPh>
    <rPh sb="3" eb="4">
      <t>ぞう</t>
    </rPh>
    <rPh sb="4" eb="5">
      <t>そと</t>
    </rPh>
    <rPh sb="5" eb="6">
      <t>きょう</t>
    </rPh>
    <rPh sb="6" eb="7">
      <t>ひ</t>
    </rPh>
    <phoneticPr fontId="1" type="Hiragana"/>
  </si>
  <si>
    <t>団体の自己財源</t>
    <rPh sb="0" eb="2">
      <t>だんたい</t>
    </rPh>
    <rPh sb="3" eb="5">
      <t>じこ</t>
    </rPh>
    <rPh sb="5" eb="7">
      <t>ざいげん</t>
    </rPh>
    <phoneticPr fontId="1" type="Hiragana"/>
  </si>
  <si>
    <t>内　　　訳</t>
    <rPh sb="0" eb="1">
      <t>うち</t>
    </rPh>
    <rPh sb="4" eb="5">
      <t>わけ</t>
    </rPh>
    <phoneticPr fontId="1" type="Hiragana"/>
  </si>
  <si>
    <t>補助金申込額　</t>
    <rPh sb="0" eb="3">
      <t>ほじょきん</t>
    </rPh>
    <rPh sb="3" eb="6">
      <t>もうしこみがく</t>
    </rPh>
    <phoneticPr fontId="1" type="Hiragana"/>
  </si>
  <si>
    <t>（補助対象経費（Ａ）－入場料等収入（イ）</t>
  </si>
  <si>
    <t>円（※千円未満切捨）</t>
    <rPh sb="0" eb="1">
      <t>えん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</si>
</sst>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#,##0_ "/>
    <numFmt numFmtId="177" formatCode="&quot;×&quot;&quot;補&quot;&quot;助&quot;&quot;率&quot;\ #\ ?/?\ &quot;＝&quot;"/>
    <numFmt numFmtId="178" formatCode="&quot;＝&quot;\ \ \ #,##0\ &quot;円&quot;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.5"/>
      <color theme="1"/>
      <name val="ＭＳ 明朝"/>
      <family val="1"/>
    </font>
    <font>
      <sz val="8"/>
      <color theme="1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游ゴシック"/>
      <family val="3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12" xfId="0" applyNumberFormat="1" applyFont="1" applyBorder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5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10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2" fontId="2" fillId="0" borderId="0" xfId="0" applyNumberFormat="1" applyFont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18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 vertical="center"/>
    </xf>
    <xf numFmtId="178" fontId="2" fillId="0" borderId="0" xfId="1" applyNumberFormat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1315720</xdr:colOff>
      <xdr:row>0</xdr:row>
      <xdr:rowOff>114300</xdr:rowOff>
    </xdr:from>
    <xdr:to xmlns:xdr="http://schemas.openxmlformats.org/drawingml/2006/spreadsheetDrawing">
      <xdr:col>2</xdr:col>
      <xdr:colOff>447675</xdr:colOff>
      <xdr:row>2</xdr:row>
      <xdr:rowOff>36830</xdr:rowOff>
    </xdr:to>
    <xdr:sp macro="" textlink="">
      <xdr:nvSpPr>
        <xdr:cNvPr id="2" name="楕円 2"/>
        <xdr:cNvSpPr/>
      </xdr:nvSpPr>
      <xdr:spPr>
        <a:xfrm>
          <a:off x="1668145" y="114300"/>
          <a:ext cx="732155" cy="246380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400050</xdr:colOff>
      <xdr:row>0</xdr:row>
      <xdr:rowOff>94615</xdr:rowOff>
    </xdr:from>
    <xdr:to xmlns:xdr="http://schemas.openxmlformats.org/drawingml/2006/spreadsheetDrawing">
      <xdr:col>3</xdr:col>
      <xdr:colOff>285115</xdr:colOff>
      <xdr:row>2</xdr:row>
      <xdr:rowOff>46990</xdr:rowOff>
    </xdr:to>
    <xdr:sp macro="" textlink="">
      <xdr:nvSpPr>
        <xdr:cNvPr id="2" name="楕円 1"/>
        <xdr:cNvSpPr/>
      </xdr:nvSpPr>
      <xdr:spPr>
        <a:xfrm>
          <a:off x="2352675" y="94615"/>
          <a:ext cx="1132840" cy="27622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</xdr:col>
      <xdr:colOff>342900</xdr:colOff>
      <xdr:row>0</xdr:row>
      <xdr:rowOff>132715</xdr:rowOff>
    </xdr:from>
    <xdr:to xmlns:xdr="http://schemas.openxmlformats.org/drawingml/2006/spreadsheetDrawing">
      <xdr:col>4</xdr:col>
      <xdr:colOff>915035</xdr:colOff>
      <xdr:row>2</xdr:row>
      <xdr:rowOff>85090</xdr:rowOff>
    </xdr:to>
    <xdr:sp macro="" textlink="">
      <xdr:nvSpPr>
        <xdr:cNvPr id="2" name="楕円 1"/>
        <xdr:cNvSpPr/>
      </xdr:nvSpPr>
      <xdr:spPr>
        <a:xfrm>
          <a:off x="3543300" y="132715"/>
          <a:ext cx="924560" cy="276225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tabSelected="1" view="pageBreakPreview" zoomScaleSheetLayoutView="100" workbookViewId="0"/>
  </sheetViews>
  <sheetFormatPr defaultRowHeight="12.75"/>
  <cols>
    <col min="1" max="1" width="4.625" style="1" customWidth="1"/>
    <col min="2" max="2" width="21" style="1" customWidth="1"/>
    <col min="3" max="3" width="16.375" style="1" customWidth="1"/>
    <col min="4" max="4" width="4.625" style="1" customWidth="1"/>
    <col min="5" max="5" width="21" style="1" customWidth="1"/>
    <col min="6" max="6" width="16.375" style="1" customWidth="1"/>
    <col min="7" max="16384" width="9" style="1" customWidth="1"/>
  </cols>
  <sheetData>
    <row r="1" spans="1:6" s="1" customFormat="1">
      <c r="A1" s="2"/>
    </row>
    <row r="2" spans="1:6">
      <c r="A2" s="1" t="s">
        <v>13</v>
      </c>
    </row>
    <row r="3" spans="1:6" ht="13.5"/>
    <row r="4" spans="1:6" ht="27" customHeight="1">
      <c r="C4" s="26" t="s">
        <v>7</v>
      </c>
      <c r="D4" s="41"/>
      <c r="E4" s="48"/>
      <c r="F4" s="57"/>
    </row>
    <row r="5" spans="1:6" ht="15" customHeight="1">
      <c r="A5" s="3" t="s">
        <v>9</v>
      </c>
      <c r="B5" s="15"/>
      <c r="C5" s="27"/>
      <c r="D5" s="3" t="s">
        <v>10</v>
      </c>
      <c r="E5" s="15"/>
      <c r="F5" s="27"/>
    </row>
    <row r="6" spans="1:6" ht="15" customHeight="1">
      <c r="A6" s="4" t="s">
        <v>16</v>
      </c>
      <c r="B6" s="16"/>
      <c r="C6" s="28" t="s">
        <v>0</v>
      </c>
      <c r="D6" s="4" t="s">
        <v>16</v>
      </c>
      <c r="E6" s="16"/>
      <c r="F6" s="28" t="s">
        <v>0</v>
      </c>
    </row>
    <row r="7" spans="1:6" ht="15" customHeight="1">
      <c r="A7" s="5" t="s">
        <v>3</v>
      </c>
      <c r="B7" s="17"/>
      <c r="C7" s="29"/>
      <c r="D7" s="42" t="s">
        <v>11</v>
      </c>
      <c r="E7" s="49"/>
      <c r="F7" s="29"/>
    </row>
    <row r="8" spans="1:6" ht="15" customHeight="1">
      <c r="A8" s="6"/>
      <c r="B8" s="18"/>
      <c r="C8" s="30"/>
      <c r="D8" s="43"/>
      <c r="E8" s="50"/>
      <c r="F8" s="30"/>
    </row>
    <row r="9" spans="1:6" ht="15" customHeight="1">
      <c r="A9" s="6"/>
      <c r="B9" s="18"/>
      <c r="C9" s="30"/>
      <c r="D9" s="43"/>
      <c r="E9" s="50"/>
      <c r="F9" s="30"/>
    </row>
    <row r="10" spans="1:6" ht="15" customHeight="1">
      <c r="A10" s="6"/>
      <c r="B10" s="18"/>
      <c r="C10" s="30"/>
      <c r="D10" s="43"/>
      <c r="E10" s="50"/>
      <c r="F10" s="30"/>
    </row>
    <row r="11" spans="1:6" ht="15" customHeight="1">
      <c r="A11" s="6"/>
      <c r="B11" s="18"/>
      <c r="C11" s="30"/>
      <c r="D11" s="43"/>
      <c r="E11" s="50"/>
      <c r="F11" s="30"/>
    </row>
    <row r="12" spans="1:6" ht="15" customHeight="1">
      <c r="A12" s="6"/>
      <c r="B12" s="18"/>
      <c r="C12" s="30"/>
      <c r="D12" s="43"/>
      <c r="E12" s="50"/>
      <c r="F12" s="30"/>
    </row>
    <row r="13" spans="1:6" ht="15" customHeight="1">
      <c r="A13" s="6"/>
      <c r="B13" s="18"/>
      <c r="C13" s="30"/>
      <c r="D13" s="43"/>
      <c r="E13" s="50"/>
      <c r="F13" s="30"/>
    </row>
    <row r="14" spans="1:6" ht="15" customHeight="1">
      <c r="A14" s="6"/>
      <c r="B14" s="18"/>
      <c r="C14" s="30"/>
      <c r="D14" s="43"/>
      <c r="E14" s="50"/>
      <c r="F14" s="30"/>
    </row>
    <row r="15" spans="1:6" ht="15" customHeight="1">
      <c r="A15" s="6"/>
      <c r="B15" s="18"/>
      <c r="C15" s="30"/>
      <c r="D15" s="43"/>
      <c r="E15" s="50"/>
      <c r="F15" s="30"/>
    </row>
    <row r="16" spans="1:6" ht="15" customHeight="1">
      <c r="A16" s="6"/>
      <c r="B16" s="18"/>
      <c r="C16" s="30"/>
      <c r="D16" s="43"/>
      <c r="E16" s="50"/>
      <c r="F16" s="30"/>
    </row>
    <row r="17" spans="1:6" ht="15" customHeight="1">
      <c r="A17" s="6"/>
      <c r="B17" s="18"/>
      <c r="C17" s="30"/>
      <c r="D17" s="43"/>
      <c r="E17" s="50"/>
      <c r="F17" s="30"/>
    </row>
    <row r="18" spans="1:6" ht="15" customHeight="1">
      <c r="A18" s="6"/>
      <c r="B18" s="18"/>
      <c r="C18" s="30"/>
      <c r="D18" s="43"/>
      <c r="E18" s="50"/>
      <c r="F18" s="30"/>
    </row>
    <row r="19" spans="1:6" ht="15" customHeight="1">
      <c r="A19" s="6"/>
      <c r="B19" s="18"/>
      <c r="C19" s="30"/>
      <c r="D19" s="43"/>
      <c r="E19" s="50"/>
      <c r="F19" s="30"/>
    </row>
    <row r="20" spans="1:6" ht="15" customHeight="1">
      <c r="A20" s="6"/>
      <c r="B20" s="18"/>
      <c r="C20" s="30"/>
      <c r="D20" s="43"/>
      <c r="E20" s="50"/>
      <c r="F20" s="30"/>
    </row>
    <row r="21" spans="1:6" ht="15" customHeight="1">
      <c r="A21" s="6"/>
      <c r="B21" s="18"/>
      <c r="C21" s="30"/>
      <c r="D21" s="43"/>
      <c r="E21" s="50"/>
      <c r="F21" s="30"/>
    </row>
    <row r="22" spans="1:6" ht="15" customHeight="1">
      <c r="A22" s="6"/>
      <c r="B22" s="18"/>
      <c r="C22" s="30"/>
      <c r="D22" s="43"/>
      <c r="E22" s="50"/>
      <c r="F22" s="30"/>
    </row>
    <row r="23" spans="1:6" ht="15" customHeight="1">
      <c r="A23" s="6"/>
      <c r="B23" s="18"/>
      <c r="C23" s="30"/>
      <c r="D23" s="43"/>
      <c r="E23" s="50"/>
      <c r="F23" s="30"/>
    </row>
    <row r="24" spans="1:6" ht="15" customHeight="1">
      <c r="A24" s="6"/>
      <c r="B24" s="18"/>
      <c r="C24" s="30"/>
      <c r="D24" s="43"/>
      <c r="E24" s="50"/>
      <c r="F24" s="30"/>
    </row>
    <row r="25" spans="1:6" ht="15" customHeight="1">
      <c r="A25" s="6"/>
      <c r="B25" s="18"/>
      <c r="C25" s="30"/>
      <c r="D25" s="43"/>
      <c r="E25" s="50"/>
      <c r="F25" s="58"/>
    </row>
    <row r="26" spans="1:6" ht="15" customHeight="1">
      <c r="A26" s="6"/>
      <c r="B26" s="18"/>
      <c r="C26" s="30"/>
      <c r="D26" s="43"/>
      <c r="E26" s="50"/>
      <c r="F26" s="58"/>
    </row>
    <row r="27" spans="1:6" ht="15" customHeight="1">
      <c r="A27" s="6"/>
      <c r="B27" s="18"/>
      <c r="C27" s="30"/>
      <c r="D27" s="43"/>
      <c r="E27" s="50"/>
      <c r="F27" s="58"/>
    </row>
    <row r="28" spans="1:6" ht="15" customHeight="1">
      <c r="A28" s="6"/>
      <c r="B28" s="19" t="s">
        <v>6</v>
      </c>
      <c r="C28" s="31">
        <f>SUM(C7:C27)</f>
        <v>0</v>
      </c>
      <c r="D28" s="43"/>
      <c r="E28" s="16" t="s">
        <v>4</v>
      </c>
      <c r="F28" s="35">
        <f>SUM(F7:F27)</f>
        <v>0</v>
      </c>
    </row>
    <row r="29" spans="1:6" ht="15" customHeight="1">
      <c r="A29" s="7"/>
      <c r="B29" s="19"/>
      <c r="C29" s="31"/>
      <c r="D29" s="44"/>
      <c r="E29" s="51"/>
      <c r="F29" s="59"/>
    </row>
    <row r="30" spans="1:6" ht="15" customHeight="1">
      <c r="A30" s="5" t="s">
        <v>15</v>
      </c>
      <c r="B30" s="17"/>
      <c r="C30" s="29"/>
      <c r="D30" s="5" t="s">
        <v>14</v>
      </c>
      <c r="E30" s="49"/>
      <c r="F30" s="29"/>
    </row>
    <row r="31" spans="1:6" ht="15" customHeight="1">
      <c r="A31" s="6"/>
      <c r="B31" s="18"/>
      <c r="C31" s="32"/>
      <c r="D31" s="6"/>
      <c r="E31" s="50"/>
      <c r="F31" s="30"/>
    </row>
    <row r="32" spans="1:6" ht="15" customHeight="1">
      <c r="A32" s="6"/>
      <c r="B32" s="18"/>
      <c r="C32" s="32"/>
      <c r="D32" s="6"/>
      <c r="E32" s="50"/>
      <c r="F32" s="30"/>
    </row>
    <row r="33" spans="1:6" ht="15" customHeight="1">
      <c r="A33" s="6"/>
      <c r="B33" s="18"/>
      <c r="C33" s="32"/>
      <c r="D33" s="6"/>
      <c r="E33" s="50"/>
      <c r="F33" s="30"/>
    </row>
    <row r="34" spans="1:6" ht="15" customHeight="1">
      <c r="A34" s="6"/>
      <c r="B34" s="18"/>
      <c r="C34" s="32"/>
      <c r="D34" s="6"/>
      <c r="E34" s="50"/>
      <c r="F34" s="30"/>
    </row>
    <row r="35" spans="1:6" ht="15" customHeight="1">
      <c r="A35" s="6"/>
      <c r="B35" s="18"/>
      <c r="C35" s="30"/>
      <c r="D35" s="6"/>
      <c r="E35" s="50"/>
      <c r="F35" s="30"/>
    </row>
    <row r="36" spans="1:6" ht="15" customHeight="1">
      <c r="A36" s="6"/>
      <c r="B36" s="20"/>
      <c r="C36" s="33"/>
      <c r="D36" s="6"/>
      <c r="E36" s="50"/>
      <c r="F36" s="30"/>
    </row>
    <row r="37" spans="1:6" ht="15" customHeight="1">
      <c r="A37" s="6"/>
      <c r="B37" s="21"/>
      <c r="C37" s="34"/>
      <c r="D37" s="6"/>
      <c r="E37" s="50"/>
      <c r="F37" s="30"/>
    </row>
    <row r="38" spans="1:6" ht="15" customHeight="1">
      <c r="A38" s="6"/>
      <c r="B38" s="19" t="s">
        <v>12</v>
      </c>
      <c r="C38" s="31">
        <f>SUM(C30:C37)</f>
        <v>0</v>
      </c>
      <c r="D38" s="6"/>
      <c r="E38" s="50"/>
      <c r="F38" s="30"/>
    </row>
    <row r="39" spans="1:6" ht="15" customHeight="1">
      <c r="A39" s="7"/>
      <c r="B39" s="19"/>
      <c r="C39" s="31"/>
      <c r="D39" s="6"/>
      <c r="E39" s="50"/>
      <c r="F39" s="30"/>
    </row>
    <row r="40" spans="1:6" ht="15" customHeight="1">
      <c r="A40" s="8" t="s">
        <v>8</v>
      </c>
      <c r="B40" s="22"/>
      <c r="C40" s="35"/>
      <c r="D40" s="6"/>
      <c r="E40" s="52"/>
      <c r="F40" s="30"/>
    </row>
    <row r="41" spans="1:6" ht="15" customHeight="1">
      <c r="A41" s="9"/>
      <c r="B41" s="23"/>
      <c r="C41" s="36"/>
      <c r="D41" s="6"/>
      <c r="E41" s="16" t="s">
        <v>5</v>
      </c>
      <c r="F41" s="35">
        <f>SUM(F30:F40)</f>
        <v>0</v>
      </c>
    </row>
    <row r="42" spans="1:6" ht="15" customHeight="1">
      <c r="A42" s="9"/>
      <c r="B42" s="23"/>
      <c r="C42" s="36"/>
      <c r="D42" s="45"/>
      <c r="E42" s="53"/>
      <c r="F42" s="60"/>
    </row>
    <row r="43" spans="1:6" ht="33.75" customHeight="1">
      <c r="A43" s="10" t="s">
        <v>2</v>
      </c>
      <c r="B43" s="24"/>
      <c r="C43" s="37">
        <f>C28+C38+C40</f>
        <v>0</v>
      </c>
      <c r="D43" s="46" t="s">
        <v>1</v>
      </c>
      <c r="E43" s="54"/>
      <c r="F43" s="37">
        <f>F28+F41</f>
        <v>0</v>
      </c>
    </row>
    <row r="44" spans="1:6">
      <c r="A44" s="11"/>
      <c r="B44" s="11"/>
      <c r="C44" s="38"/>
      <c r="D44" s="11"/>
      <c r="E44" s="11"/>
      <c r="F44" s="38"/>
    </row>
    <row r="45" spans="1:6" ht="25.5" customHeight="1">
      <c r="D45" s="12" t="s">
        <v>18</v>
      </c>
      <c r="E45" s="55">
        <v>0.5</v>
      </c>
      <c r="F45" s="61">
        <f>ROUNDDOWN((F28-C28)*E45,0)</f>
        <v>0</v>
      </c>
    </row>
    <row r="46" spans="1:6" ht="12.75" customHeight="1">
      <c r="A46" s="13"/>
      <c r="B46" s="13"/>
      <c r="C46" s="13"/>
      <c r="D46" s="13"/>
      <c r="E46" s="56"/>
      <c r="F46" s="61"/>
    </row>
    <row r="47" spans="1:6" ht="30" customHeight="1">
      <c r="A47" s="12" t="s">
        <v>17</v>
      </c>
      <c r="B47" s="25"/>
      <c r="C47" s="39">
        <f>IF(ROUNDDOWN((F28-C28)*1/2,-3)&gt;=400000,400000,ROUNDDOWN((F28-C28)*1/2,-3))</f>
        <v>0</v>
      </c>
      <c r="D47" s="47"/>
      <c r="E47" s="14" t="s">
        <v>19</v>
      </c>
      <c r="F47" s="14"/>
    </row>
    <row r="48" spans="1:6">
      <c r="A48" s="14"/>
      <c r="B48" s="14"/>
      <c r="C48" s="40"/>
      <c r="D48" s="40"/>
      <c r="E48" s="14"/>
      <c r="F48" s="14"/>
    </row>
    <row r="49" spans="1:6">
      <c r="A49" s="14"/>
      <c r="B49" s="14"/>
      <c r="C49" s="40"/>
      <c r="D49" s="40"/>
      <c r="E49" s="14"/>
      <c r="F49" s="14"/>
    </row>
  </sheetData>
  <mergeCells count="23">
    <mergeCell ref="D4:F4"/>
    <mergeCell ref="A5:C5"/>
    <mergeCell ref="D5:F5"/>
    <mergeCell ref="A6:B6"/>
    <mergeCell ref="D6:E6"/>
    <mergeCell ref="A43:B43"/>
    <mergeCell ref="D43:E43"/>
    <mergeCell ref="A47:B47"/>
    <mergeCell ref="C47:D47"/>
    <mergeCell ref="B28:B29"/>
    <mergeCell ref="C28:C29"/>
    <mergeCell ref="E28:E29"/>
    <mergeCell ref="F28:F29"/>
    <mergeCell ref="B38:B39"/>
    <mergeCell ref="C38:C39"/>
    <mergeCell ref="A40:B42"/>
    <mergeCell ref="C40:C42"/>
    <mergeCell ref="E41:E42"/>
    <mergeCell ref="F41:F42"/>
    <mergeCell ref="A7:A29"/>
    <mergeCell ref="D7:D29"/>
    <mergeCell ref="A30:A39"/>
    <mergeCell ref="D30:D42"/>
  </mergeCells>
  <phoneticPr fontId="1" type="Hiragana"/>
  <pageMargins left="0.7" right="0.42545503211991437" top="0.75" bottom="0.75" header="0.3" footer="0.3"/>
  <pageSetup paperSize="9" scale="98" fitToWidth="1" fitToHeight="1" orientation="portrait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view="pageBreakPreview" zoomScaleSheetLayoutView="100" workbookViewId="0"/>
  </sheetViews>
  <sheetFormatPr defaultRowHeight="12.75"/>
  <cols>
    <col min="1" max="1" width="4.625" style="1" customWidth="1"/>
    <col min="2" max="2" width="21" style="1" customWidth="1"/>
    <col min="3" max="3" width="16.375" style="1" customWidth="1"/>
    <col min="4" max="4" width="4.625" style="1" customWidth="1"/>
    <col min="5" max="5" width="21" style="1" customWidth="1"/>
    <col min="6" max="6" width="16.375" style="1" customWidth="1"/>
    <col min="7" max="16384" width="9" style="1" customWidth="1"/>
  </cols>
  <sheetData>
    <row r="1" spans="1:6" s="1" customFormat="1">
      <c r="A1" s="2"/>
    </row>
    <row r="2" spans="1:6">
      <c r="A2" s="1" t="s">
        <v>13</v>
      </c>
    </row>
    <row r="3" spans="1:6" ht="13.5"/>
    <row r="4" spans="1:6" ht="27" customHeight="1">
      <c r="C4" s="26" t="s">
        <v>7</v>
      </c>
      <c r="D4" s="41"/>
      <c r="E4" s="48"/>
      <c r="F4" s="57"/>
    </row>
    <row r="5" spans="1:6" ht="15" customHeight="1">
      <c r="A5" s="3" t="s">
        <v>9</v>
      </c>
      <c r="B5" s="15"/>
      <c r="C5" s="27"/>
      <c r="D5" s="3" t="s">
        <v>10</v>
      </c>
      <c r="E5" s="15"/>
      <c r="F5" s="27"/>
    </row>
    <row r="6" spans="1:6" ht="15" customHeight="1">
      <c r="A6" s="4" t="s">
        <v>16</v>
      </c>
      <c r="B6" s="16"/>
      <c r="C6" s="28" t="s">
        <v>0</v>
      </c>
      <c r="D6" s="4" t="s">
        <v>16</v>
      </c>
      <c r="E6" s="16"/>
      <c r="F6" s="28" t="s">
        <v>0</v>
      </c>
    </row>
    <row r="7" spans="1:6" ht="15" customHeight="1">
      <c r="A7" s="5" t="s">
        <v>3</v>
      </c>
      <c r="B7" s="17"/>
      <c r="C7" s="29"/>
      <c r="D7" s="42" t="s">
        <v>11</v>
      </c>
      <c r="E7" s="49"/>
      <c r="F7" s="29"/>
    </row>
    <row r="8" spans="1:6" ht="15" customHeight="1">
      <c r="A8" s="6"/>
      <c r="B8" s="18"/>
      <c r="C8" s="30"/>
      <c r="D8" s="43"/>
      <c r="E8" s="50"/>
      <c r="F8" s="30"/>
    </row>
    <row r="9" spans="1:6" ht="15" customHeight="1">
      <c r="A9" s="6"/>
      <c r="B9" s="18"/>
      <c r="C9" s="30"/>
      <c r="D9" s="43"/>
      <c r="E9" s="50"/>
      <c r="F9" s="30"/>
    </row>
    <row r="10" spans="1:6" ht="15" customHeight="1">
      <c r="A10" s="6"/>
      <c r="B10" s="18"/>
      <c r="C10" s="30"/>
      <c r="D10" s="43"/>
      <c r="E10" s="50"/>
      <c r="F10" s="30"/>
    </row>
    <row r="11" spans="1:6" ht="15" customHeight="1">
      <c r="A11" s="6"/>
      <c r="B11" s="18"/>
      <c r="C11" s="30"/>
      <c r="D11" s="43"/>
      <c r="E11" s="50"/>
      <c r="F11" s="30"/>
    </row>
    <row r="12" spans="1:6" ht="15" customHeight="1">
      <c r="A12" s="6"/>
      <c r="B12" s="18"/>
      <c r="C12" s="30"/>
      <c r="D12" s="43"/>
      <c r="E12" s="50"/>
      <c r="F12" s="30"/>
    </row>
    <row r="13" spans="1:6" ht="15" customHeight="1">
      <c r="A13" s="6"/>
      <c r="B13" s="18"/>
      <c r="C13" s="30"/>
      <c r="D13" s="43"/>
      <c r="E13" s="50"/>
      <c r="F13" s="30"/>
    </row>
    <row r="14" spans="1:6" ht="15" customHeight="1">
      <c r="A14" s="6"/>
      <c r="B14" s="18"/>
      <c r="C14" s="30"/>
      <c r="D14" s="43"/>
      <c r="E14" s="50"/>
      <c r="F14" s="30"/>
    </row>
    <row r="15" spans="1:6" ht="15" customHeight="1">
      <c r="A15" s="6"/>
      <c r="B15" s="18"/>
      <c r="C15" s="30"/>
      <c r="D15" s="43"/>
      <c r="E15" s="50"/>
      <c r="F15" s="30"/>
    </row>
    <row r="16" spans="1:6" ht="15" customHeight="1">
      <c r="A16" s="6"/>
      <c r="B16" s="18"/>
      <c r="C16" s="30"/>
      <c r="D16" s="43"/>
      <c r="E16" s="50"/>
      <c r="F16" s="30"/>
    </row>
    <row r="17" spans="1:6" ht="15" customHeight="1">
      <c r="A17" s="6"/>
      <c r="B17" s="18"/>
      <c r="C17" s="30"/>
      <c r="D17" s="43"/>
      <c r="E17" s="50"/>
      <c r="F17" s="30"/>
    </row>
    <row r="18" spans="1:6" ht="15" customHeight="1">
      <c r="A18" s="6"/>
      <c r="B18" s="18"/>
      <c r="C18" s="30"/>
      <c r="D18" s="43"/>
      <c r="E18" s="50"/>
      <c r="F18" s="30"/>
    </row>
    <row r="19" spans="1:6" ht="15" customHeight="1">
      <c r="A19" s="6"/>
      <c r="B19" s="18"/>
      <c r="C19" s="30"/>
      <c r="D19" s="43"/>
      <c r="E19" s="50"/>
      <c r="F19" s="30"/>
    </row>
    <row r="20" spans="1:6" ht="15" customHeight="1">
      <c r="A20" s="6"/>
      <c r="B20" s="18"/>
      <c r="C20" s="30"/>
      <c r="D20" s="43"/>
      <c r="E20" s="50"/>
      <c r="F20" s="30"/>
    </row>
    <row r="21" spans="1:6" ht="15" customHeight="1">
      <c r="A21" s="6"/>
      <c r="B21" s="18"/>
      <c r="C21" s="30"/>
      <c r="D21" s="43"/>
      <c r="E21" s="50"/>
      <c r="F21" s="30"/>
    </row>
    <row r="22" spans="1:6" ht="15" customHeight="1">
      <c r="A22" s="6"/>
      <c r="B22" s="18"/>
      <c r="C22" s="30"/>
      <c r="D22" s="43"/>
      <c r="E22" s="50"/>
      <c r="F22" s="30"/>
    </row>
    <row r="23" spans="1:6" ht="15" customHeight="1">
      <c r="A23" s="6"/>
      <c r="B23" s="18"/>
      <c r="C23" s="30"/>
      <c r="D23" s="43"/>
      <c r="E23" s="50"/>
      <c r="F23" s="30"/>
    </row>
    <row r="24" spans="1:6" ht="15" customHeight="1">
      <c r="A24" s="6"/>
      <c r="B24" s="18"/>
      <c r="C24" s="30"/>
      <c r="D24" s="43"/>
      <c r="E24" s="50"/>
      <c r="F24" s="30"/>
    </row>
    <row r="25" spans="1:6" ht="15" customHeight="1">
      <c r="A25" s="6"/>
      <c r="B25" s="18"/>
      <c r="C25" s="30"/>
      <c r="D25" s="43"/>
      <c r="E25" s="50"/>
      <c r="F25" s="58"/>
    </row>
    <row r="26" spans="1:6" ht="15" customHeight="1">
      <c r="A26" s="6"/>
      <c r="B26" s="18"/>
      <c r="C26" s="30"/>
      <c r="D26" s="43"/>
      <c r="E26" s="50"/>
      <c r="F26" s="58"/>
    </row>
    <row r="27" spans="1:6" ht="15" customHeight="1">
      <c r="A27" s="6"/>
      <c r="B27" s="18"/>
      <c r="C27" s="30"/>
      <c r="D27" s="43"/>
      <c r="E27" s="50"/>
      <c r="F27" s="58"/>
    </row>
    <row r="28" spans="1:6" ht="15" customHeight="1">
      <c r="A28" s="6"/>
      <c r="B28" s="19" t="s">
        <v>6</v>
      </c>
      <c r="C28" s="31">
        <f>SUM(C7:C27)</f>
        <v>0</v>
      </c>
      <c r="D28" s="43"/>
      <c r="E28" s="16" t="s">
        <v>4</v>
      </c>
      <c r="F28" s="35">
        <f>SUM(F7:F27)</f>
        <v>0</v>
      </c>
    </row>
    <row r="29" spans="1:6" ht="15" customHeight="1">
      <c r="A29" s="7"/>
      <c r="B29" s="19"/>
      <c r="C29" s="31"/>
      <c r="D29" s="44"/>
      <c r="E29" s="51"/>
      <c r="F29" s="59"/>
    </row>
    <row r="30" spans="1:6" ht="15" customHeight="1">
      <c r="A30" s="5" t="s">
        <v>15</v>
      </c>
      <c r="B30" s="17"/>
      <c r="C30" s="29"/>
      <c r="D30" s="5" t="s">
        <v>14</v>
      </c>
      <c r="E30" s="49"/>
      <c r="F30" s="29"/>
    </row>
    <row r="31" spans="1:6" ht="15" customHeight="1">
      <c r="A31" s="6"/>
      <c r="B31" s="18"/>
      <c r="C31" s="32"/>
      <c r="D31" s="6"/>
      <c r="E31" s="50"/>
      <c r="F31" s="30"/>
    </row>
    <row r="32" spans="1:6" ht="15" customHeight="1">
      <c r="A32" s="6"/>
      <c r="B32" s="18"/>
      <c r="C32" s="32"/>
      <c r="D32" s="6"/>
      <c r="E32" s="50"/>
      <c r="F32" s="30"/>
    </row>
    <row r="33" spans="1:6" ht="15" customHeight="1">
      <c r="A33" s="6"/>
      <c r="B33" s="18"/>
      <c r="C33" s="32"/>
      <c r="D33" s="6"/>
      <c r="E33" s="50"/>
      <c r="F33" s="30"/>
    </row>
    <row r="34" spans="1:6" ht="15" customHeight="1">
      <c r="A34" s="6"/>
      <c r="B34" s="18"/>
      <c r="C34" s="32"/>
      <c r="D34" s="6"/>
      <c r="E34" s="50"/>
      <c r="F34" s="30"/>
    </row>
    <row r="35" spans="1:6" ht="15" customHeight="1">
      <c r="A35" s="6"/>
      <c r="B35" s="18"/>
      <c r="C35" s="30"/>
      <c r="D35" s="6"/>
      <c r="E35" s="50"/>
      <c r="F35" s="30"/>
    </row>
    <row r="36" spans="1:6" ht="15" customHeight="1">
      <c r="A36" s="6"/>
      <c r="B36" s="20"/>
      <c r="C36" s="33"/>
      <c r="D36" s="6"/>
      <c r="E36" s="50"/>
      <c r="F36" s="30"/>
    </row>
    <row r="37" spans="1:6" ht="15" customHeight="1">
      <c r="A37" s="6"/>
      <c r="B37" s="21"/>
      <c r="C37" s="34"/>
      <c r="D37" s="6"/>
      <c r="E37" s="50"/>
      <c r="F37" s="30"/>
    </row>
    <row r="38" spans="1:6" ht="15" customHeight="1">
      <c r="A38" s="6"/>
      <c r="B38" s="19" t="s">
        <v>12</v>
      </c>
      <c r="C38" s="31">
        <f>SUM(C30:C37)</f>
        <v>0</v>
      </c>
      <c r="D38" s="6"/>
      <c r="E38" s="50"/>
      <c r="F38" s="30"/>
    </row>
    <row r="39" spans="1:6" ht="15" customHeight="1">
      <c r="A39" s="7"/>
      <c r="B39" s="19"/>
      <c r="C39" s="31"/>
      <c r="D39" s="6"/>
      <c r="E39" s="50"/>
      <c r="F39" s="30"/>
    </row>
    <row r="40" spans="1:6" ht="15" customHeight="1">
      <c r="A40" s="8" t="s">
        <v>8</v>
      </c>
      <c r="B40" s="22"/>
      <c r="C40" s="35"/>
      <c r="D40" s="6"/>
      <c r="E40" s="52"/>
      <c r="F40" s="30"/>
    </row>
    <row r="41" spans="1:6" ht="15" customHeight="1">
      <c r="A41" s="9"/>
      <c r="B41" s="23"/>
      <c r="C41" s="36"/>
      <c r="D41" s="6"/>
      <c r="E41" s="16" t="s">
        <v>5</v>
      </c>
      <c r="F41" s="35">
        <f>SUM(F30:F40)</f>
        <v>0</v>
      </c>
    </row>
    <row r="42" spans="1:6" ht="15" customHeight="1">
      <c r="A42" s="9"/>
      <c r="B42" s="23"/>
      <c r="C42" s="36"/>
      <c r="D42" s="45"/>
      <c r="E42" s="53"/>
      <c r="F42" s="60"/>
    </row>
    <row r="43" spans="1:6" ht="33.75" customHeight="1">
      <c r="A43" s="10" t="s">
        <v>2</v>
      </c>
      <c r="B43" s="24"/>
      <c r="C43" s="37">
        <f>C28+C38+C40</f>
        <v>0</v>
      </c>
      <c r="D43" s="46" t="s">
        <v>1</v>
      </c>
      <c r="E43" s="54"/>
      <c r="F43" s="37">
        <f>F28+F41</f>
        <v>0</v>
      </c>
    </row>
    <row r="44" spans="1:6">
      <c r="A44" s="11"/>
      <c r="B44" s="11"/>
      <c r="C44" s="38"/>
      <c r="D44" s="11"/>
      <c r="E44" s="11"/>
      <c r="F44" s="38"/>
    </row>
    <row r="45" spans="1:6" ht="25.5" customHeight="1">
      <c r="D45" s="12" t="s">
        <v>18</v>
      </c>
      <c r="E45" s="55">
        <v>0.66666666666666663</v>
      </c>
      <c r="F45" s="61">
        <f>ROUNDDOWN((F28-C28)*E45,0)</f>
        <v>0</v>
      </c>
    </row>
    <row r="46" spans="1:6" ht="12.75" customHeight="1">
      <c r="A46" s="13"/>
      <c r="B46" s="13"/>
      <c r="C46" s="13"/>
      <c r="D46" s="13"/>
      <c r="E46" s="56"/>
      <c r="F46" s="61"/>
    </row>
    <row r="47" spans="1:6" ht="30" customHeight="1">
      <c r="A47" s="12" t="s">
        <v>17</v>
      </c>
      <c r="B47" s="25"/>
      <c r="C47" s="39">
        <f>IF(ROUNDDOWN((F28-C28)*2/3,-3)&gt;=3000000,3000000,ROUNDDOWN((F28-C28)*2/3,-3))</f>
        <v>0</v>
      </c>
      <c r="D47" s="47"/>
      <c r="E47" s="14" t="s">
        <v>19</v>
      </c>
      <c r="F47" s="14"/>
    </row>
    <row r="48" spans="1:6">
      <c r="A48" s="14"/>
      <c r="B48" s="14"/>
      <c r="C48" s="40"/>
      <c r="D48" s="40"/>
      <c r="E48" s="14"/>
      <c r="F48" s="14"/>
    </row>
    <row r="49" spans="1:6">
      <c r="A49" s="14"/>
      <c r="B49" s="14"/>
      <c r="C49" s="40"/>
      <c r="D49" s="40"/>
      <c r="E49" s="14"/>
      <c r="F49" s="14"/>
    </row>
  </sheetData>
  <mergeCells count="23">
    <mergeCell ref="D4:F4"/>
    <mergeCell ref="A5:C5"/>
    <mergeCell ref="D5:F5"/>
    <mergeCell ref="A6:B6"/>
    <mergeCell ref="D6:E6"/>
    <mergeCell ref="A43:B43"/>
    <mergeCell ref="D43:E43"/>
    <mergeCell ref="A47:B47"/>
    <mergeCell ref="C47:D47"/>
    <mergeCell ref="B28:B29"/>
    <mergeCell ref="C28:C29"/>
    <mergeCell ref="E28:E29"/>
    <mergeCell ref="F28:F29"/>
    <mergeCell ref="B38:B39"/>
    <mergeCell ref="C38:C39"/>
    <mergeCell ref="A40:B42"/>
    <mergeCell ref="C40:C42"/>
    <mergeCell ref="E41:E42"/>
    <mergeCell ref="F41:F42"/>
    <mergeCell ref="A7:A29"/>
    <mergeCell ref="D7:D29"/>
    <mergeCell ref="A30:A39"/>
    <mergeCell ref="D30:D42"/>
  </mergeCells>
  <phoneticPr fontId="1" type="Hiragana"/>
  <pageMargins left="0.7" right="0.42545503211991437" top="0.75" bottom="0.75" header="0.3" footer="0.3"/>
  <pageSetup paperSize="9" scale="98" fitToWidth="1" fitToHeight="1" orientation="portrait" usePrinterDefaults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9"/>
  <sheetViews>
    <sheetView view="pageBreakPreview" zoomScaleSheetLayoutView="100" workbookViewId="0">
      <selection activeCell="C17" sqref="C17"/>
    </sheetView>
  </sheetViews>
  <sheetFormatPr defaultRowHeight="12.75"/>
  <cols>
    <col min="1" max="1" width="4.625" style="1" customWidth="1"/>
    <col min="2" max="2" width="21" style="1" customWidth="1"/>
    <col min="3" max="3" width="16.375" style="1" customWidth="1"/>
    <col min="4" max="4" width="4.625" style="1" customWidth="1"/>
    <col min="5" max="5" width="21" style="1" customWidth="1"/>
    <col min="6" max="6" width="16.375" style="1" customWidth="1"/>
    <col min="7" max="16384" width="9" style="1" customWidth="1"/>
  </cols>
  <sheetData>
    <row r="1" spans="1:6">
      <c r="A1" s="2"/>
    </row>
    <row r="2" spans="1:6">
      <c r="A2" s="1" t="s">
        <v>13</v>
      </c>
    </row>
    <row r="3" spans="1:6" ht="13.5"/>
    <row r="4" spans="1:6" ht="27" customHeight="1">
      <c r="C4" s="26" t="s">
        <v>7</v>
      </c>
      <c r="D4" s="41"/>
      <c r="E4" s="48"/>
      <c r="F4" s="57"/>
    </row>
    <row r="5" spans="1:6" ht="15" customHeight="1">
      <c r="A5" s="3" t="s">
        <v>9</v>
      </c>
      <c r="B5" s="15"/>
      <c r="C5" s="27"/>
      <c r="D5" s="3" t="s">
        <v>10</v>
      </c>
      <c r="E5" s="15"/>
      <c r="F5" s="27"/>
    </row>
    <row r="6" spans="1:6" ht="15" customHeight="1">
      <c r="A6" s="4" t="s">
        <v>16</v>
      </c>
      <c r="B6" s="16"/>
      <c r="C6" s="28" t="s">
        <v>0</v>
      </c>
      <c r="D6" s="4" t="s">
        <v>16</v>
      </c>
      <c r="E6" s="16"/>
      <c r="F6" s="28" t="s">
        <v>0</v>
      </c>
    </row>
    <row r="7" spans="1:6" ht="15" customHeight="1">
      <c r="A7" s="5" t="s">
        <v>3</v>
      </c>
      <c r="B7" s="17"/>
      <c r="C7" s="29"/>
      <c r="D7" s="42" t="s">
        <v>11</v>
      </c>
      <c r="E7" s="49"/>
      <c r="F7" s="29"/>
    </row>
    <row r="8" spans="1:6" ht="15" customHeight="1">
      <c r="A8" s="6"/>
      <c r="B8" s="18"/>
      <c r="C8" s="30"/>
      <c r="D8" s="43"/>
      <c r="E8" s="50"/>
      <c r="F8" s="30"/>
    </row>
    <row r="9" spans="1:6" ht="15" customHeight="1">
      <c r="A9" s="6"/>
      <c r="B9" s="18"/>
      <c r="C9" s="30"/>
      <c r="D9" s="43"/>
      <c r="E9" s="50"/>
      <c r="F9" s="30"/>
    </row>
    <row r="10" spans="1:6" ht="15" customHeight="1">
      <c r="A10" s="6"/>
      <c r="B10" s="18"/>
      <c r="C10" s="30"/>
      <c r="D10" s="43"/>
      <c r="E10" s="50"/>
      <c r="F10" s="30"/>
    </row>
    <row r="11" spans="1:6" ht="15" customHeight="1">
      <c r="A11" s="6"/>
      <c r="B11" s="18"/>
      <c r="C11" s="30"/>
      <c r="D11" s="43"/>
      <c r="E11" s="50"/>
      <c r="F11" s="30"/>
    </row>
    <row r="12" spans="1:6" ht="15" customHeight="1">
      <c r="A12" s="6"/>
      <c r="B12" s="18"/>
      <c r="C12" s="30"/>
      <c r="D12" s="43"/>
      <c r="E12" s="50"/>
      <c r="F12" s="30"/>
    </row>
    <row r="13" spans="1:6" ht="15" customHeight="1">
      <c r="A13" s="6"/>
      <c r="B13" s="18"/>
      <c r="C13" s="30"/>
      <c r="D13" s="43"/>
      <c r="E13" s="50"/>
      <c r="F13" s="30"/>
    </row>
    <row r="14" spans="1:6" ht="15" customHeight="1">
      <c r="A14" s="6"/>
      <c r="B14" s="18"/>
      <c r="C14" s="30"/>
      <c r="D14" s="43"/>
      <c r="E14" s="50"/>
      <c r="F14" s="30"/>
    </row>
    <row r="15" spans="1:6" ht="15" customHeight="1">
      <c r="A15" s="6"/>
      <c r="B15" s="18"/>
      <c r="C15" s="30"/>
      <c r="D15" s="43"/>
      <c r="E15" s="50"/>
      <c r="F15" s="30"/>
    </row>
    <row r="16" spans="1:6" ht="15" customHeight="1">
      <c r="A16" s="6"/>
      <c r="B16" s="18"/>
      <c r="C16" s="30"/>
      <c r="D16" s="43"/>
      <c r="E16" s="50"/>
      <c r="F16" s="30"/>
    </row>
    <row r="17" spans="1:6" ht="15" customHeight="1">
      <c r="A17" s="6"/>
      <c r="B17" s="18"/>
      <c r="C17" s="30"/>
      <c r="D17" s="43"/>
      <c r="E17" s="50"/>
      <c r="F17" s="30"/>
    </row>
    <row r="18" spans="1:6" ht="15" customHeight="1">
      <c r="A18" s="6"/>
      <c r="B18" s="18"/>
      <c r="C18" s="30"/>
      <c r="D18" s="43"/>
      <c r="E18" s="50"/>
      <c r="F18" s="30"/>
    </row>
    <row r="19" spans="1:6" ht="15" customHeight="1">
      <c r="A19" s="6"/>
      <c r="B19" s="18"/>
      <c r="C19" s="30"/>
      <c r="D19" s="43"/>
      <c r="E19" s="50"/>
      <c r="F19" s="30"/>
    </row>
    <row r="20" spans="1:6" ht="15" customHeight="1">
      <c r="A20" s="6"/>
      <c r="B20" s="18"/>
      <c r="C20" s="30"/>
      <c r="D20" s="43"/>
      <c r="E20" s="50"/>
      <c r="F20" s="30"/>
    </row>
    <row r="21" spans="1:6" ht="15" customHeight="1">
      <c r="A21" s="6"/>
      <c r="B21" s="18"/>
      <c r="C21" s="30"/>
      <c r="D21" s="43"/>
      <c r="E21" s="50"/>
      <c r="F21" s="30"/>
    </row>
    <row r="22" spans="1:6" ht="15" customHeight="1">
      <c r="A22" s="6"/>
      <c r="B22" s="18"/>
      <c r="C22" s="30"/>
      <c r="D22" s="43"/>
      <c r="E22" s="50"/>
      <c r="F22" s="30"/>
    </row>
    <row r="23" spans="1:6" ht="15" customHeight="1">
      <c r="A23" s="6"/>
      <c r="B23" s="18"/>
      <c r="C23" s="30"/>
      <c r="D23" s="43"/>
      <c r="E23" s="50"/>
      <c r="F23" s="30"/>
    </row>
    <row r="24" spans="1:6" ht="15" customHeight="1">
      <c r="A24" s="6"/>
      <c r="B24" s="18"/>
      <c r="C24" s="30"/>
      <c r="D24" s="43"/>
      <c r="E24" s="50"/>
      <c r="F24" s="30"/>
    </row>
    <row r="25" spans="1:6" ht="15" customHeight="1">
      <c r="A25" s="6"/>
      <c r="B25" s="18"/>
      <c r="C25" s="30"/>
      <c r="D25" s="43"/>
      <c r="E25" s="50"/>
      <c r="F25" s="58"/>
    </row>
    <row r="26" spans="1:6" ht="15" customHeight="1">
      <c r="A26" s="6"/>
      <c r="B26" s="18"/>
      <c r="C26" s="30"/>
      <c r="D26" s="43"/>
      <c r="E26" s="50"/>
      <c r="F26" s="58"/>
    </row>
    <row r="27" spans="1:6" ht="15" customHeight="1">
      <c r="A27" s="6"/>
      <c r="B27" s="18"/>
      <c r="C27" s="30"/>
      <c r="D27" s="43"/>
      <c r="E27" s="50"/>
      <c r="F27" s="58"/>
    </row>
    <row r="28" spans="1:6" ht="15" customHeight="1">
      <c r="A28" s="6"/>
      <c r="B28" s="19" t="s">
        <v>6</v>
      </c>
      <c r="C28" s="31">
        <f>SUM(C7:C27)</f>
        <v>0</v>
      </c>
      <c r="D28" s="43"/>
      <c r="E28" s="16" t="s">
        <v>4</v>
      </c>
      <c r="F28" s="35">
        <f>SUM(F7:F27)</f>
        <v>0</v>
      </c>
    </row>
    <row r="29" spans="1:6" ht="15" customHeight="1">
      <c r="A29" s="7"/>
      <c r="B29" s="19"/>
      <c r="C29" s="31"/>
      <c r="D29" s="44"/>
      <c r="E29" s="51"/>
      <c r="F29" s="59"/>
    </row>
    <row r="30" spans="1:6" ht="15" customHeight="1">
      <c r="A30" s="5" t="s">
        <v>15</v>
      </c>
      <c r="B30" s="17"/>
      <c r="C30" s="29"/>
      <c r="D30" s="5" t="s">
        <v>14</v>
      </c>
      <c r="E30" s="49"/>
      <c r="F30" s="29"/>
    </row>
    <row r="31" spans="1:6" ht="15" customHeight="1">
      <c r="A31" s="6"/>
      <c r="B31" s="18"/>
      <c r="C31" s="32"/>
      <c r="D31" s="6"/>
      <c r="E31" s="50"/>
      <c r="F31" s="30"/>
    </row>
    <row r="32" spans="1:6" ht="15" customHeight="1">
      <c r="A32" s="6"/>
      <c r="B32" s="18"/>
      <c r="C32" s="32"/>
      <c r="D32" s="6"/>
      <c r="E32" s="50"/>
      <c r="F32" s="30"/>
    </row>
    <row r="33" spans="1:6" ht="15" customHeight="1">
      <c r="A33" s="6"/>
      <c r="B33" s="18"/>
      <c r="C33" s="32"/>
      <c r="D33" s="6"/>
      <c r="E33" s="50"/>
      <c r="F33" s="30"/>
    </row>
    <row r="34" spans="1:6" ht="15" customHeight="1">
      <c r="A34" s="6"/>
      <c r="B34" s="18"/>
      <c r="C34" s="32"/>
      <c r="D34" s="6"/>
      <c r="E34" s="50"/>
      <c r="F34" s="30"/>
    </row>
    <row r="35" spans="1:6" ht="15" customHeight="1">
      <c r="A35" s="6"/>
      <c r="B35" s="18"/>
      <c r="C35" s="30"/>
      <c r="D35" s="6"/>
      <c r="E35" s="50"/>
      <c r="F35" s="30"/>
    </row>
    <row r="36" spans="1:6" ht="15" customHeight="1">
      <c r="A36" s="6"/>
      <c r="B36" s="20"/>
      <c r="C36" s="33"/>
      <c r="D36" s="6"/>
      <c r="E36" s="50"/>
      <c r="F36" s="30"/>
    </row>
    <row r="37" spans="1:6" ht="15" customHeight="1">
      <c r="A37" s="6"/>
      <c r="B37" s="21"/>
      <c r="C37" s="34"/>
      <c r="D37" s="6"/>
      <c r="E37" s="50"/>
      <c r="F37" s="30"/>
    </row>
    <row r="38" spans="1:6" ht="15" customHeight="1">
      <c r="A38" s="6"/>
      <c r="B38" s="19" t="s">
        <v>12</v>
      </c>
      <c r="C38" s="31">
        <f>SUM(C30:C37)</f>
        <v>0</v>
      </c>
      <c r="D38" s="6"/>
      <c r="E38" s="50"/>
      <c r="F38" s="30"/>
    </row>
    <row r="39" spans="1:6" ht="15" customHeight="1">
      <c r="A39" s="7"/>
      <c r="B39" s="19"/>
      <c r="C39" s="31"/>
      <c r="D39" s="6"/>
      <c r="E39" s="50"/>
      <c r="F39" s="30"/>
    </row>
    <row r="40" spans="1:6" ht="15" customHeight="1">
      <c r="A40" s="8" t="s">
        <v>8</v>
      </c>
      <c r="B40" s="22"/>
      <c r="C40" s="35"/>
      <c r="D40" s="6"/>
      <c r="E40" s="52"/>
      <c r="F40" s="30"/>
    </row>
    <row r="41" spans="1:6" ht="15" customHeight="1">
      <c r="A41" s="9"/>
      <c r="B41" s="23"/>
      <c r="C41" s="36"/>
      <c r="D41" s="6"/>
      <c r="E41" s="16" t="s">
        <v>5</v>
      </c>
      <c r="F41" s="35">
        <f>SUM(F30:F40)</f>
        <v>0</v>
      </c>
    </row>
    <row r="42" spans="1:6" ht="15" customHeight="1">
      <c r="A42" s="9"/>
      <c r="B42" s="23"/>
      <c r="C42" s="36"/>
      <c r="D42" s="45"/>
      <c r="E42" s="53"/>
      <c r="F42" s="60"/>
    </row>
    <row r="43" spans="1:6" ht="33.75" customHeight="1">
      <c r="A43" s="10" t="s">
        <v>2</v>
      </c>
      <c r="B43" s="24"/>
      <c r="C43" s="37">
        <f>C28+C38+C40</f>
        <v>0</v>
      </c>
      <c r="D43" s="46" t="s">
        <v>1</v>
      </c>
      <c r="E43" s="54"/>
      <c r="F43" s="37">
        <f>F28+F41</f>
        <v>0</v>
      </c>
    </row>
    <row r="44" spans="1:6">
      <c r="A44" s="11"/>
      <c r="B44" s="11"/>
      <c r="C44" s="38"/>
      <c r="D44" s="11"/>
      <c r="E44" s="11"/>
      <c r="F44" s="38"/>
    </row>
    <row r="45" spans="1:6" ht="25.5" customHeight="1">
      <c r="D45" s="12" t="s">
        <v>18</v>
      </c>
      <c r="E45" s="55">
        <v>0.66666666666666663</v>
      </c>
      <c r="F45" s="61">
        <f>ROUNDDOWN((F28-C28)*E45,0)</f>
        <v>0</v>
      </c>
    </row>
    <row r="46" spans="1:6" ht="12.75" customHeight="1">
      <c r="A46" s="13"/>
      <c r="B46" s="13"/>
      <c r="C46" s="13"/>
      <c r="D46" s="13"/>
      <c r="E46" s="56"/>
      <c r="F46" s="61"/>
    </row>
    <row r="47" spans="1:6" ht="30" customHeight="1">
      <c r="A47" s="12" t="s">
        <v>17</v>
      </c>
      <c r="B47" s="25"/>
      <c r="C47" s="39">
        <f>IF(ROUNDDOWN((F28-C28)*2/3,-3)&gt;=200000,200000,ROUNDDOWN((F28-C28)*2/3,-3))</f>
        <v>0</v>
      </c>
      <c r="D47" s="47"/>
      <c r="E47" s="14" t="s">
        <v>19</v>
      </c>
      <c r="F47" s="14"/>
    </row>
    <row r="48" spans="1:6">
      <c r="A48" s="14"/>
      <c r="B48" s="14"/>
      <c r="C48" s="40"/>
      <c r="D48" s="40"/>
      <c r="E48" s="14"/>
      <c r="F48" s="14"/>
    </row>
    <row r="49" spans="1:6">
      <c r="A49" s="14"/>
      <c r="B49" s="14"/>
      <c r="C49" s="40"/>
      <c r="D49" s="40"/>
      <c r="E49" s="14"/>
      <c r="F49" s="14"/>
    </row>
  </sheetData>
  <mergeCells count="23">
    <mergeCell ref="D4:F4"/>
    <mergeCell ref="A5:C5"/>
    <mergeCell ref="D5:F5"/>
    <mergeCell ref="A6:B6"/>
    <mergeCell ref="D6:E6"/>
    <mergeCell ref="A43:B43"/>
    <mergeCell ref="D43:E43"/>
    <mergeCell ref="A47:B47"/>
    <mergeCell ref="C47:D47"/>
    <mergeCell ref="B28:B29"/>
    <mergeCell ref="C28:C29"/>
    <mergeCell ref="E28:E29"/>
    <mergeCell ref="F28:F29"/>
    <mergeCell ref="B38:B39"/>
    <mergeCell ref="C38:C39"/>
    <mergeCell ref="A40:B42"/>
    <mergeCell ref="C40:C42"/>
    <mergeCell ref="E41:E42"/>
    <mergeCell ref="F41:F42"/>
    <mergeCell ref="A7:A29"/>
    <mergeCell ref="D7:D29"/>
    <mergeCell ref="A30:A39"/>
    <mergeCell ref="D30:D42"/>
  </mergeCells>
  <phoneticPr fontId="1" type="Hiragana"/>
  <pageMargins left="0.7" right="0.42545503211991437" top="0.75" bottom="0.75" header="0.3" footer="0.3"/>
  <pageSetup paperSize="9" scale="98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通常枠</vt:lpstr>
      <vt:lpstr>交流人口拡大枠</vt:lpstr>
      <vt:lpstr>活動応援枠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櫻庭　武蔵</dc:creator>
  <cp:lastModifiedBy>本田　邦子</cp:lastModifiedBy>
  <dcterms:created xsi:type="dcterms:W3CDTF">2021-10-27T01:34:39Z</dcterms:created>
  <dcterms:modified xsi:type="dcterms:W3CDTF">2024-06-14T09:58:46Z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3.1.10.0</vt:lpwstr>
      <vt:lpwstr>3.1.7.0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2024-06-14T09:58:46Z</vt:filetime>
  </property>
</Properties>
</file>